
<file path=[Content_Types].xml><?xml version="1.0" encoding="utf-8"?>
<Types xmlns="http://schemas.openxmlformats.org/package/2006/content-type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11"/>
  <workbookPr defaultThemeVersion="166925"/>
  <mc:AlternateContent xmlns:mc="http://schemas.openxmlformats.org/markup-compatibility/2006">
    <mc:Choice Requires="x15">
      <x15ac:absPath xmlns:x15ac="http://schemas.microsoft.com/office/spreadsheetml/2010/11/ac" url="E:\ALCALDIA\ALCALDIA 2022\CONTRALORIA 2022\PAD 164 2022\INFORME FINAL\"/>
    </mc:Choice>
  </mc:AlternateContent>
  <xr:revisionPtr revIDLastSave="0" documentId="8_{5E74737F-B7C3-4514-BCB8-5C40E0EB0BB1}" xr6:coauthVersionLast="47" xr6:coauthVersionMax="47" xr10:uidLastSave="{00000000-0000-0000-0000-000000000000}"/>
  <bookViews>
    <workbookView xWindow="-120" yWindow="-120" windowWidth="20730" windowHeight="11160" xr2:uid="{00000000-000D-0000-FFFF-FFFF00000000}"/>
  </bookViews>
  <sheets>
    <sheet name="CB-0402F  PLAN DE MEJORAMIEN..." sheetId="1" r:id="rId1"/>
    <sheet name="CB-0402M  PLAN DE MEJORAMIEN..."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4" i="1" l="1"/>
</calcChain>
</file>

<file path=xl/sharedStrings.xml><?xml version="1.0" encoding="utf-8"?>
<sst xmlns="http://schemas.openxmlformats.org/spreadsheetml/2006/main" count="161" uniqueCount="101">
  <si>
    <t>Tipo Informe</t>
  </si>
  <si>
    <t>70 PLAN DE MEJORAMIENTO - FORMULACIÓN</t>
  </si>
  <si>
    <t>Formulario</t>
  </si>
  <si>
    <t>CB-0402F: PLAN DE MEJORAMIENTO - FORMULACIÓN</t>
  </si>
  <si>
    <t>Moneda Informe</t>
  </si>
  <si>
    <t>Entidad</t>
  </si>
  <si>
    <t>Fecha</t>
  </si>
  <si>
    <t>Periodicidad</t>
  </si>
  <si>
    <t>Mensual</t>
  </si>
  <si>
    <t>[1]</t>
  </si>
  <si>
    <t>0 FORMULACIÓN</t>
  </si>
  <si>
    <t>CÓDIGO DE LA ENTIDAD</t>
  </si>
  <si>
    <t>VIGENCIA PAD AUDITORIA o VISITA</t>
  </si>
  <si>
    <t>CODIGO AUDITORIA SEGÚN PAD DE LA VIGENCIA</t>
  </si>
  <si>
    <t>No. HALLAZGO o Numeral del Informe de la Auditoría o Visita</t>
  </si>
  <si>
    <t>CAUSA DEL HALLAZGO</t>
  </si>
  <si>
    <t>CÓDIGO ACCIÓN</t>
  </si>
  <si>
    <t>DESCRIPCIÓN ACCION</t>
  </si>
  <si>
    <t>NOMBRE DEL INDICADOR</t>
  </si>
  <si>
    <t>FORMULA DEL INDICADOR</t>
  </si>
  <si>
    <t>META</t>
  </si>
  <si>
    <t>AREA RESPONSABLE</t>
  </si>
  <si>
    <t>FECHA DE INICIO</t>
  </si>
  <si>
    <t>FECHA DE TERMINACIÓN</t>
  </si>
  <si>
    <t>FILA_1</t>
  </si>
  <si>
    <t>2022 2022</t>
  </si>
  <si>
    <t>3.3.1</t>
  </si>
  <si>
    <t>No se actualizó oportunamente la póliza por parte del contratista porque el interventor no hizo el seguimiento adecuado.</t>
  </si>
  <si>
    <t>Socializar con la interventoría y apoyos a la supervisión en el momento de iniciar el contrato las obligaciones generales y específicas para garantizar el cumplimiento de las mismas y así mismo el Manual de supervisión e interventoría, de acuerdo con el procedimiento de la Secretaría de Gobierno.</t>
  </si>
  <si>
    <t>Numero de socializaciones realizadas</t>
  </si>
  <si>
    <t>Socializacion realizadas/programadas</t>
  </si>
  <si>
    <t>Contratación- Apoyos a la supervisión</t>
  </si>
  <si>
    <t>FILA_2</t>
  </si>
  <si>
    <t>3.3.3</t>
  </si>
  <si>
    <t>Falta de personal para hacer seguimiento posterior a los trabajos realizados y así poder identificar si los daños son causados por terceros y en su defecto hacer el requerimiento al contratista para realizar los trabajos correctivos de acuerdo con las garantías y/o el reporte a la aseguradora en caso de que el contratista no atienda el requerimiento.</t>
  </si>
  <si>
    <t xml:space="preserve">Las fallas construidas que sean atribuibles al contratista se le requerirá para que realice los arreglos a que haya lugar  y/o a la aseguradora.	</t>
  </si>
  <si>
    <t>Número de requerimientos realizados</t>
  </si>
  <si>
    <t>Requerimientos realizados</t>
  </si>
  <si>
    <t>Infraestructura</t>
  </si>
  <si>
    <t/>
  </si>
  <si>
    <t>FILA_3</t>
  </si>
  <si>
    <t>3.3.4</t>
  </si>
  <si>
    <t>Falta de control en la etapa de  formulación  en los diferentes componentes que se necesitan para la ejecución de una obra, detallando el AIU.</t>
  </si>
  <si>
    <t>Incluir en el análisis del sector formulaciones de características similares para poder identificar la utilización del AIU en los contratos de obra.	
Solicitar a Colombia Compra eficiente que dentro de la formulación de los pliegos tipo estructure la aplicación del AIU</t>
  </si>
  <si>
    <t>Número de procesos formulados y  aprobados</t>
  </si>
  <si>
    <t>procesos formulados y  aprobados</t>
  </si>
  <si>
    <t>Contratación- infraestructura</t>
  </si>
  <si>
    <t>FILA_4</t>
  </si>
  <si>
    <t>3.3.5</t>
  </si>
  <si>
    <t>Falta de control de todos los procesos de los contratos de obra e interventoría con sus modificaciones por parte de la supervisión y de contratación.</t>
  </si>
  <si>
    <t>Subir al secop la información de los contratos causa del hallazgo y socializar con los apoyos a la supervisión los hallazgos y el manual de supervisión e interventoría.</t>
  </si>
  <si>
    <t>Número de contratos actualizados y número de socializaciones realizadas</t>
  </si>
  <si>
    <t>Contratos actualizados/contratos realizados y total de socializaciones realizadas</t>
  </si>
  <si>
    <t>Contratación y apoyos a la supervisión</t>
  </si>
  <si>
    <t>FILA_5</t>
  </si>
  <si>
    <t>3.3.6</t>
  </si>
  <si>
    <t>Falta rigor en la revisión, aprobación de los documentos que hacen parte de los informes presentados por el contratista, por parte de los apoyos a la supervisión</t>
  </si>
  <si>
    <t xml:space="preserve">Socializar los hallazgos presentados y el manual de supervisión e interventoria a todos los apoyos a la supervisión  </t>
  </si>
  <si>
    <t>Número de socializaciones realizadas</t>
  </si>
  <si>
    <t xml:space="preserve">Número de socializaciones realizadas/programadas </t>
  </si>
  <si>
    <t>Contratación y planeación</t>
  </si>
  <si>
    <t>FILA_6</t>
  </si>
  <si>
    <t>3.3.8</t>
  </si>
  <si>
    <t>En la etapa de formulación utilizaron indicadores presupuestales de intervención para las vías muy bajos que en la etapa de diagnostico del contrato de obra arrojaron intervenciones con costos superiores a los proyectados del listado de vías preseleccionadas.</t>
  </si>
  <si>
    <t>Realizar en la etapa de formulación una proyección de intervención de vías con costos mas reales con los históricos de las intervenciones ejecutadas con recursos locales en las vías de la localidad</t>
  </si>
  <si>
    <t>Numero de estudios realizados</t>
  </si>
  <si>
    <t>Total estudios realizados</t>
  </si>
  <si>
    <t>Planeación e infraestructura</t>
  </si>
  <si>
    <t>FILA_7</t>
  </si>
  <si>
    <t>3.3.9</t>
  </si>
  <si>
    <t>Los elementos utilizados no cumplen con lo contratado, por falta de control por parte de la interventoría.</t>
  </si>
  <si>
    <t>Requerir a la interventoría y al contratista con copia a la aseguradora para el cumplimiento de las especificaciones de los elementos instalados.</t>
  </si>
  <si>
    <t>FILA_8</t>
  </si>
  <si>
    <t>3.3.10</t>
  </si>
  <si>
    <t>Mala utilización de los usuarios del parque de las zonas y aparatos para las diferentes edades, vandalismo y procesos constructivos no adecuados por parte de la ciudadanía usuaria y el contratista.</t>
  </si>
  <si>
    <t xml:space="preserve">Realizar campañas de cultura ciudadana para promover el uso adecuado de los espacios y elementos del parque.  Requerir al contratista para que ejecute las labores de obra y arreglos de los elementos que sean imputables por mala instalación o ejecución de la obra. la alcaldía local celebrará  contrato para el seguimiento de pólizas de estabilidad. </t>
  </si>
  <si>
    <t>Número de actividades realizadas</t>
  </si>
  <si>
    <t>Total campañas, requerimientos y contratos relacionados</t>
  </si>
  <si>
    <t>2006 2006</t>
  </si>
  <si>
    <t>2007 2007</t>
  </si>
  <si>
    <t>2008 2008</t>
  </si>
  <si>
    <t>2009 2009</t>
  </si>
  <si>
    <t>2010 2010</t>
  </si>
  <si>
    <t>2011 2011</t>
  </si>
  <si>
    <t>2012 2012</t>
  </si>
  <si>
    <t>2013 2013</t>
  </si>
  <si>
    <t>2014 2014</t>
  </si>
  <si>
    <t>2015 2015</t>
  </si>
  <si>
    <t>2016 2016</t>
  </si>
  <si>
    <t>2017 2017</t>
  </si>
  <si>
    <t>2018 2018</t>
  </si>
  <si>
    <t>2019 2019</t>
  </si>
  <si>
    <t>2020 2020</t>
  </si>
  <si>
    <t>2021 2021</t>
  </si>
  <si>
    <t>CB-0402M: PLAN DE MEJORAMIENTO - MODIFICACIÓN</t>
  </si>
  <si>
    <t>0 MODIFICACIÓN</t>
  </si>
  <si>
    <t>DESCRIPCION ACCION</t>
  </si>
  <si>
    <t>FECHA DE TERMINACION</t>
  </si>
  <si>
    <t>FECHA SOLICITUD DE MODIFICACION</t>
  </si>
  <si>
    <t>NUMERO DE RADICACION DE SOLICITUD</t>
  </si>
  <si>
    <t>CAMPOS MODIFICADOS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</si>
</sst>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3">
    <font>
      <sz val="11"/>
      <color indexed="8"/>
      <name val="Calibri"/>
      <family val="2"/>
      <scheme val="minor"/>
    </font>
    <font>
      <b/>
      <sz val="11"/>
      <color indexed="9"/>
      <name val="Calibri"/>
    </font>
    <font>
      <b/>
      <sz val="11"/>
      <color indexed="8"/>
      <name val="Calibri"/>
    </font>
  </fonts>
  <fills count="5">
    <fill>
      <patternFill patternType="none"/>
    </fill>
    <fill>
      <patternFill patternType="gray125"/>
    </fill>
    <fill>
      <patternFill patternType="solid">
        <fgColor indexed="54"/>
      </patternFill>
    </fill>
    <fill>
      <patternFill patternType="solid">
        <fgColor indexed="9"/>
      </patternFill>
    </fill>
    <fill>
      <patternFill patternType="solid">
        <fgColor indexed="11"/>
      </patternFill>
    </fill>
  </fills>
  <borders count="4">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vertical="center"/>
    </xf>
    <xf numFmtId="164" fontId="0" fillId="3" borderId="2" xfId="0" applyNumberFormat="1" applyFill="1" applyBorder="1" applyAlignment="1" applyProtection="1">
      <alignment vertical="center"/>
      <protection locked="0"/>
    </xf>
    <xf numFmtId="0" fontId="0" fillId="3" borderId="2" xfId="0" applyFill="1" applyBorder="1" applyAlignment="1" applyProtection="1">
      <alignment vertical="center"/>
      <protection locked="0"/>
    </xf>
    <xf numFmtId="164" fontId="2" fillId="3" borderId="3" xfId="0" applyNumberFormat="1" applyFont="1" applyFill="1" applyBorder="1" applyAlignment="1">
      <alignment horizontal="center" vertical="center"/>
    </xf>
    <xf numFmtId="0" fontId="0" fillId="3" borderId="2" xfId="0" applyFill="1" applyBorder="1" applyAlignment="1" applyProtection="1">
      <alignment vertical="center" wrapText="1"/>
      <protection locked="0"/>
    </xf>
    <xf numFmtId="0" fontId="1" fillId="2" borderId="1" xfId="0" applyFont="1" applyFill="1" applyBorder="1" applyAlignment="1">
      <alignment horizontal="center" vertical="center"/>
    </xf>
    <xf numFmtId="0" fontId="0" fillId="0" borderId="0" xfId="0" applyAlignment="1"/>
    <xf numFmtId="0" fontId="2" fillId="4" borderId="2" xfId="0" applyFont="1" applyFill="1" applyBorder="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1015"/>
  <sheetViews>
    <sheetView tabSelected="1" topLeftCell="A13" workbookViewId="0">
      <selection activeCell="C23" sqref="C23"/>
    </sheetView>
  </sheetViews>
  <sheetFormatPr defaultColWidth="9.140625" defaultRowHeight="15"/>
  <cols>
    <col min="2" max="2" width="17" customWidth="1"/>
    <col min="3" max="3" width="26" customWidth="1"/>
    <col min="4" max="4" width="37" customWidth="1"/>
    <col min="5" max="5" width="47" customWidth="1"/>
    <col min="6" max="6" width="65" customWidth="1"/>
    <col min="7" max="7" width="24" customWidth="1"/>
    <col min="8" max="8" width="19" customWidth="1"/>
    <col min="9" max="9" width="24" customWidth="1"/>
    <col min="10" max="10" width="26" customWidth="1"/>
    <col min="11" max="11" width="27" customWidth="1"/>
    <col min="12" max="12" width="10" customWidth="1"/>
    <col min="13" max="13" width="22" customWidth="1"/>
    <col min="14" max="14" width="21" customWidth="1"/>
    <col min="15" max="15" width="26" customWidth="1"/>
    <col min="17" max="256" width="8" hidden="1"/>
  </cols>
  <sheetData>
    <row r="1" spans="1:15">
      <c r="B1" s="1" t="s">
        <v>0</v>
      </c>
      <c r="C1" s="1">
        <v>70</v>
      </c>
      <c r="D1" s="1" t="s">
        <v>1</v>
      </c>
    </row>
    <row r="2" spans="1:15">
      <c r="B2" s="1" t="s">
        <v>2</v>
      </c>
      <c r="C2" s="1">
        <v>14251</v>
      </c>
      <c r="D2" s="1" t="s">
        <v>3</v>
      </c>
    </row>
    <row r="3" spans="1:15">
      <c r="B3" s="1" t="s">
        <v>4</v>
      </c>
      <c r="C3" s="1">
        <v>1</v>
      </c>
    </row>
    <row r="4" spans="1:15">
      <c r="B4" s="1" t="s">
        <v>5</v>
      </c>
      <c r="C4" s="1">
        <v>16</v>
      </c>
      <c r="L4">
        <f>5/4*100</f>
        <v>125</v>
      </c>
    </row>
    <row r="5" spans="1:15">
      <c r="B5" s="1" t="s">
        <v>6</v>
      </c>
      <c r="C5" s="4">
        <v>44926</v>
      </c>
    </row>
    <row r="6" spans="1:15">
      <c r="B6" s="1" t="s">
        <v>7</v>
      </c>
      <c r="C6" s="1">
        <v>1</v>
      </c>
      <c r="D6" s="1" t="s">
        <v>8</v>
      </c>
    </row>
    <row r="8" spans="1:15">
      <c r="A8" s="1" t="s">
        <v>9</v>
      </c>
      <c r="B8" s="6" t="s">
        <v>10</v>
      </c>
      <c r="C8" s="7"/>
      <c r="D8" s="7"/>
      <c r="E8" s="7"/>
      <c r="F8" s="7"/>
      <c r="G8" s="7"/>
      <c r="H8" s="7"/>
      <c r="I8" s="7"/>
      <c r="J8" s="7"/>
      <c r="K8" s="7"/>
      <c r="L8" s="7"/>
      <c r="M8" s="7"/>
      <c r="N8" s="7"/>
      <c r="O8" s="7"/>
    </row>
    <row r="9" spans="1:15">
      <c r="C9" s="1">
        <v>4</v>
      </c>
      <c r="D9" s="1">
        <v>8</v>
      </c>
      <c r="E9" s="1">
        <v>20</v>
      </c>
      <c r="F9" s="1">
        <v>24</v>
      </c>
      <c r="G9" s="1">
        <v>28</v>
      </c>
      <c r="H9" s="1">
        <v>32</v>
      </c>
      <c r="I9" s="1">
        <v>36</v>
      </c>
      <c r="J9" s="1">
        <v>44</v>
      </c>
      <c r="K9" s="1">
        <v>48</v>
      </c>
      <c r="L9" s="1">
        <v>60</v>
      </c>
      <c r="M9" s="1">
        <v>64</v>
      </c>
      <c r="N9" s="1">
        <v>68</v>
      </c>
      <c r="O9" s="1">
        <v>72</v>
      </c>
    </row>
    <row r="10" spans="1:15">
      <c r="C10" s="1" t="s">
        <v>11</v>
      </c>
      <c r="D10" s="1" t="s">
        <v>12</v>
      </c>
      <c r="E10" s="1" t="s">
        <v>13</v>
      </c>
      <c r="F10" s="1" t="s">
        <v>14</v>
      </c>
      <c r="G10" s="1" t="s">
        <v>15</v>
      </c>
      <c r="H10" s="1" t="s">
        <v>16</v>
      </c>
      <c r="I10" s="1" t="s">
        <v>17</v>
      </c>
      <c r="J10" s="1" t="s">
        <v>18</v>
      </c>
      <c r="K10" s="1" t="s">
        <v>19</v>
      </c>
      <c r="L10" s="1" t="s">
        <v>20</v>
      </c>
      <c r="M10" s="1" t="s">
        <v>21</v>
      </c>
      <c r="N10" s="1" t="s">
        <v>22</v>
      </c>
      <c r="O10" s="1" t="s">
        <v>23</v>
      </c>
    </row>
    <row r="11" spans="1:15">
      <c r="A11" s="1">
        <v>1</v>
      </c>
      <c r="B11" t="s">
        <v>24</v>
      </c>
      <c r="C11" s="8">
        <v>16</v>
      </c>
      <c r="D11" s="3" t="s">
        <v>25</v>
      </c>
      <c r="E11" s="3">
        <v>164</v>
      </c>
      <c r="F11" s="3" t="s">
        <v>26</v>
      </c>
      <c r="G11" s="3" t="s">
        <v>27</v>
      </c>
      <c r="H11" s="3"/>
      <c r="I11" s="3" t="s">
        <v>28</v>
      </c>
      <c r="J11" s="3" t="s">
        <v>29</v>
      </c>
      <c r="K11" s="3" t="s">
        <v>30</v>
      </c>
      <c r="L11" s="3">
        <v>1</v>
      </c>
      <c r="M11" s="3" t="s">
        <v>31</v>
      </c>
      <c r="N11" s="2">
        <v>44958</v>
      </c>
      <c r="O11" s="2">
        <v>45260</v>
      </c>
    </row>
    <row r="12" spans="1:15">
      <c r="A12" s="1">
        <v>2</v>
      </c>
      <c r="B12" t="s">
        <v>32</v>
      </c>
      <c r="C12" s="8">
        <v>16</v>
      </c>
      <c r="D12" s="3" t="s">
        <v>25</v>
      </c>
      <c r="E12" s="3">
        <v>164</v>
      </c>
      <c r="F12" s="3" t="s">
        <v>33</v>
      </c>
      <c r="G12" s="3" t="s">
        <v>34</v>
      </c>
      <c r="H12" s="3"/>
      <c r="I12" s="3" t="s">
        <v>35</v>
      </c>
      <c r="J12" s="3" t="s">
        <v>36</v>
      </c>
      <c r="K12" s="3" t="s">
        <v>37</v>
      </c>
      <c r="L12" s="3">
        <v>1</v>
      </c>
      <c r="M12" s="3" t="s">
        <v>38</v>
      </c>
      <c r="N12" s="2" t="s">
        <v>39</v>
      </c>
      <c r="O12" s="2" t="s">
        <v>39</v>
      </c>
    </row>
    <row r="13" spans="1:15" ht="180">
      <c r="A13" s="1">
        <v>3</v>
      </c>
      <c r="B13" t="s">
        <v>40</v>
      </c>
      <c r="C13" s="8">
        <v>16</v>
      </c>
      <c r="D13" s="3" t="s">
        <v>25</v>
      </c>
      <c r="E13" s="3">
        <v>164</v>
      </c>
      <c r="F13" s="3" t="s">
        <v>41</v>
      </c>
      <c r="G13" s="3" t="s">
        <v>42</v>
      </c>
      <c r="H13" s="3"/>
      <c r="I13" s="5" t="s">
        <v>43</v>
      </c>
      <c r="J13" s="3" t="s">
        <v>44</v>
      </c>
      <c r="K13" s="3" t="s">
        <v>45</v>
      </c>
      <c r="L13" s="3">
        <v>1</v>
      </c>
      <c r="M13" s="3" t="s">
        <v>46</v>
      </c>
      <c r="N13" s="2">
        <v>44958</v>
      </c>
      <c r="O13" s="2">
        <v>45260</v>
      </c>
    </row>
    <row r="14" spans="1:15">
      <c r="A14" s="1">
        <v>4</v>
      </c>
      <c r="B14" t="s">
        <v>47</v>
      </c>
      <c r="C14" s="8">
        <v>16</v>
      </c>
      <c r="D14" s="3" t="s">
        <v>25</v>
      </c>
      <c r="E14" s="3">
        <v>164</v>
      </c>
      <c r="F14" s="3" t="s">
        <v>48</v>
      </c>
      <c r="G14" s="3" t="s">
        <v>49</v>
      </c>
      <c r="H14" s="3"/>
      <c r="I14" s="3" t="s">
        <v>50</v>
      </c>
      <c r="J14" s="3" t="s">
        <v>51</v>
      </c>
      <c r="K14" s="3" t="s">
        <v>52</v>
      </c>
      <c r="L14" s="3">
        <v>1</v>
      </c>
      <c r="M14" s="3" t="s">
        <v>53</v>
      </c>
      <c r="N14" s="2">
        <v>44958</v>
      </c>
      <c r="O14" s="2">
        <v>45260</v>
      </c>
    </row>
    <row r="15" spans="1:15">
      <c r="A15" s="1">
        <v>5</v>
      </c>
      <c r="B15" t="s">
        <v>54</v>
      </c>
      <c r="C15" s="8">
        <v>16</v>
      </c>
      <c r="D15" s="3" t="s">
        <v>25</v>
      </c>
      <c r="E15" s="3">
        <v>164</v>
      </c>
      <c r="F15" s="3" t="s">
        <v>55</v>
      </c>
      <c r="G15" s="3" t="s">
        <v>56</v>
      </c>
      <c r="H15" s="3"/>
      <c r="I15" s="3" t="s">
        <v>57</v>
      </c>
      <c r="J15" s="3" t="s">
        <v>58</v>
      </c>
      <c r="K15" s="3" t="s">
        <v>59</v>
      </c>
      <c r="L15" s="3">
        <v>1</v>
      </c>
      <c r="M15" s="3" t="s">
        <v>60</v>
      </c>
      <c r="N15" s="2">
        <v>44958</v>
      </c>
      <c r="O15" s="2">
        <v>45260</v>
      </c>
    </row>
    <row r="16" spans="1:15">
      <c r="A16" s="1">
        <v>6</v>
      </c>
      <c r="B16" t="s">
        <v>61</v>
      </c>
      <c r="C16" s="8">
        <v>16</v>
      </c>
      <c r="D16" s="3" t="s">
        <v>25</v>
      </c>
      <c r="E16" s="3">
        <v>164</v>
      </c>
      <c r="F16" s="3" t="s">
        <v>62</v>
      </c>
      <c r="G16" s="3" t="s">
        <v>63</v>
      </c>
      <c r="H16" s="3"/>
      <c r="I16" s="3" t="s">
        <v>64</v>
      </c>
      <c r="J16" s="3" t="s">
        <v>65</v>
      </c>
      <c r="K16" s="3" t="s">
        <v>66</v>
      </c>
      <c r="L16" s="3">
        <v>1</v>
      </c>
      <c r="M16" s="3" t="s">
        <v>67</v>
      </c>
      <c r="N16" s="2">
        <v>44958</v>
      </c>
      <c r="O16" s="2">
        <v>45260</v>
      </c>
    </row>
    <row r="17" spans="1:15">
      <c r="A17" s="1">
        <v>7</v>
      </c>
      <c r="B17" t="s">
        <v>68</v>
      </c>
      <c r="C17" s="8">
        <v>16</v>
      </c>
      <c r="D17" s="3" t="s">
        <v>25</v>
      </c>
      <c r="E17" s="3">
        <v>164</v>
      </c>
      <c r="F17" s="3" t="s">
        <v>69</v>
      </c>
      <c r="G17" s="3" t="s">
        <v>70</v>
      </c>
      <c r="H17" s="3"/>
      <c r="I17" s="3" t="s">
        <v>71</v>
      </c>
      <c r="J17" s="3" t="s">
        <v>36</v>
      </c>
      <c r="K17" s="3" t="s">
        <v>37</v>
      </c>
      <c r="L17" s="3">
        <v>1</v>
      </c>
      <c r="M17" s="3" t="s">
        <v>67</v>
      </c>
      <c r="N17" s="2">
        <v>44958</v>
      </c>
      <c r="O17" s="2">
        <v>45260</v>
      </c>
    </row>
    <row r="18" spans="1:15">
      <c r="A18" s="1">
        <v>8</v>
      </c>
      <c r="B18" t="s">
        <v>72</v>
      </c>
      <c r="C18" s="8">
        <v>16</v>
      </c>
      <c r="D18" s="3" t="s">
        <v>25</v>
      </c>
      <c r="E18" s="3">
        <v>164</v>
      </c>
      <c r="F18" s="3" t="s">
        <v>73</v>
      </c>
      <c r="G18" s="3" t="s">
        <v>74</v>
      </c>
      <c r="H18" s="3"/>
      <c r="I18" s="3" t="s">
        <v>75</v>
      </c>
      <c r="J18" s="3" t="s">
        <v>76</v>
      </c>
      <c r="K18" s="3" t="s">
        <v>77</v>
      </c>
      <c r="L18" s="3">
        <v>1</v>
      </c>
      <c r="M18" s="3" t="s">
        <v>67</v>
      </c>
      <c r="N18" s="2">
        <v>44958</v>
      </c>
      <c r="O18" s="2">
        <v>45260</v>
      </c>
    </row>
    <row r="350999" spans="1:1">
      <c r="A350999" t="s">
        <v>78</v>
      </c>
    </row>
    <row r="351000" spans="1:1">
      <c r="A351000" t="s">
        <v>79</v>
      </c>
    </row>
    <row r="351001" spans="1:1">
      <c r="A351001" t="s">
        <v>80</v>
      </c>
    </row>
    <row r="351002" spans="1:1">
      <c r="A351002" t="s">
        <v>81</v>
      </c>
    </row>
    <row r="351003" spans="1:1">
      <c r="A351003" t="s">
        <v>82</v>
      </c>
    </row>
    <row r="351004" spans="1:1">
      <c r="A351004" t="s">
        <v>83</v>
      </c>
    </row>
    <row r="351005" spans="1:1">
      <c r="A351005" t="s">
        <v>84</v>
      </c>
    </row>
    <row r="351006" spans="1:1">
      <c r="A351006" t="s">
        <v>85</v>
      </c>
    </row>
    <row r="351007" spans="1:1">
      <c r="A351007" t="s">
        <v>86</v>
      </c>
    </row>
    <row r="351008" spans="1:1">
      <c r="A351008" t="s">
        <v>87</v>
      </c>
    </row>
    <row r="351009" spans="1:1">
      <c r="A351009" t="s">
        <v>88</v>
      </c>
    </row>
    <row r="351010" spans="1:1">
      <c r="A351010" t="s">
        <v>89</v>
      </c>
    </row>
    <row r="351011" spans="1:1">
      <c r="A351011" t="s">
        <v>90</v>
      </c>
    </row>
    <row r="351012" spans="1:1">
      <c r="A351012" t="s">
        <v>91</v>
      </c>
    </row>
    <row r="351013" spans="1:1">
      <c r="A351013" t="s">
        <v>92</v>
      </c>
    </row>
    <row r="351014" spans="1:1">
      <c r="A351014" t="s">
        <v>93</v>
      </c>
    </row>
    <row r="351015" spans="1:1">
      <c r="A351015" t="s">
        <v>25</v>
      </c>
    </row>
  </sheetData>
  <mergeCells count="1">
    <mergeCell ref="B8:O8"/>
  </mergeCells>
  <dataValidations count="10">
    <dataValidation type="textLength" allowBlank="1" showInputMessage="1" showErrorMessage="1" errorTitle="Entrada no válida" error="Escriba un texto  Maximo 9 Caracteres" promptTitle="Cualquier contenido Maximo 9 Caracteres" sqref="C11:C18" xr:uid="{00000000-0002-0000-0000-000000000000}">
      <formula1>0</formula1>
      <formula2>9</formula2>
    </dataValidation>
    <dataValidation type="list" allowBlank="1" showInputMessage="1" showErrorMessage="1" errorTitle="Entrada no válida" error="Por favor seleccione un elemento de la lista" promptTitle="Seleccione un elemento de la lista" sqref="D11:D18" xr:uid="{00000000-0002-0000-0000-000001000000}">
      <formula1>$A$350998:$A$351015</formula1>
    </dataValidation>
    <dataValidation type="decimal" allowBlank="1" showInputMessage="1" showErrorMessage="1" errorTitle="Entrada no válida" error="Por favor escriba un número" promptTitle="Escriba un número en esta casilla" sqref="E11:E18" xr:uid="{00000000-0002-0000-0000-000002000000}">
      <formula1>-9223372036854770000</formula1>
      <formula2>9223372036854770000</formula2>
    </dataValidation>
    <dataValidation type="textLength" allowBlank="1" showInputMessage="1" showErrorMessage="1" errorTitle="Entrada no válida" error="Escriba un texto  Maximo 20 Caracteres" promptTitle="Cualquier contenido Maximo 20 Caracteres" sqref="F11:F18" xr:uid="{00000000-0002-0000-0000-000003000000}">
      <formula1>0</formula1>
      <formula2>20</formula2>
    </dataValidation>
    <dataValidation type="textLength" allowBlank="1" showInputMessage="1" showErrorMessage="1" errorTitle="Entrada no válida" error="Escriba un texto  Maximo 500 Caracteres" promptTitle="Cualquier contenido Maximo 500 Caracteres" sqref="G11:G18 I11:I18" xr:uid="{00000000-0002-0000-0000-000004000000}">
      <formula1>0</formula1>
      <formula2>500</formula2>
    </dataValidation>
    <dataValidation type="whole" allowBlank="1" showInputMessage="1" showErrorMessage="1" errorTitle="Entrada no válida" error="Por favor escriba un número entero" promptTitle="Escriba un número entero en esta casilla" sqref="H11:H18" xr:uid="{00000000-0002-0000-0000-000005000000}">
      <formula1>-999</formula1>
      <formula2>999</formula2>
    </dataValidation>
    <dataValidation type="textLength" allowBlank="1" showInputMessage="1" showErrorMessage="1" errorTitle="Entrada no válida" error="Escriba un texto  Maximo 100 Caracteres" promptTitle="Cualquier contenido Maximo 100 Caracteres" sqref="J11:J18 M11:M18" xr:uid="{00000000-0002-0000-0000-000007000000}">
      <formula1>0</formula1>
      <formula2>100</formula2>
    </dataValidation>
    <dataValidation type="textLength" allowBlank="1" showInputMessage="1" showErrorMessage="1" errorTitle="Entrada no válida" error="Escriba un texto  Maximo 200 Caracteres" promptTitle="Cualquier contenido Maximo 200 Caracteres" sqref="K11:K18" xr:uid="{00000000-0002-0000-0000-000008000000}">
      <formula1>0</formula1>
      <formula2>200</formula2>
    </dataValidation>
    <dataValidation type="decimal" allowBlank="1" showInputMessage="1" showErrorMessage="1" errorTitle="Entrada no válida" error="Por favor escriba un número" promptTitle="Escriba un número en esta casilla" sqref="L11:L18" xr:uid="{00000000-0002-0000-0000-000009000000}">
      <formula1>-999999</formula1>
      <formula2>999999</formula2>
    </dataValidation>
    <dataValidation type="date" allowBlank="1" showInputMessage="1" errorTitle="Entrada no válida" error="Por favor escriba una fecha válida (AAAA/MM/DD)" promptTitle="Ingrese una fecha (AAAA/MM/DD)" sqref="N11:O18" xr:uid="{00000000-0002-0000-0000-00000B000000}">
      <formula1>1900/1/1</formula1>
      <formula2>3000/1/1</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351019"/>
  <sheetViews>
    <sheetView workbookViewId="0"/>
  </sheetViews>
  <sheetFormatPr defaultColWidth="9.140625" defaultRowHeight="15"/>
  <cols>
    <col min="2" max="2" width="16" customWidth="1"/>
    <col min="3" max="3" width="26" customWidth="1"/>
    <col min="4" max="4" width="37" customWidth="1"/>
    <col min="5" max="5" width="47" customWidth="1"/>
    <col min="6" max="6" width="65" customWidth="1"/>
    <col min="7" max="7" width="19" customWidth="1"/>
    <col min="8" max="8" width="24" customWidth="1"/>
    <col min="9" max="9" width="26" customWidth="1"/>
    <col min="10" max="10" width="27" customWidth="1"/>
    <col min="11" max="11" width="10" customWidth="1"/>
    <col min="12" max="12" width="22" customWidth="1"/>
    <col min="13" max="13" width="26" customWidth="1"/>
    <col min="14" max="14" width="37" customWidth="1"/>
    <col min="15" max="15" width="39" customWidth="1"/>
    <col min="16" max="16" width="24" customWidth="1"/>
    <col min="18" max="256" width="8" hidden="1"/>
  </cols>
  <sheetData>
    <row r="1" spans="1:16">
      <c r="B1" s="1" t="s">
        <v>0</v>
      </c>
      <c r="C1" s="1">
        <v>70</v>
      </c>
      <c r="D1" s="1" t="s">
        <v>1</v>
      </c>
    </row>
    <row r="2" spans="1:16">
      <c r="B2" s="1" t="s">
        <v>2</v>
      </c>
      <c r="C2" s="1">
        <v>14252</v>
      </c>
      <c r="D2" s="1" t="s">
        <v>94</v>
      </c>
    </row>
    <row r="3" spans="1:16">
      <c r="B3" s="1" t="s">
        <v>4</v>
      </c>
      <c r="C3" s="1">
        <v>1</v>
      </c>
    </row>
    <row r="4" spans="1:16">
      <c r="B4" s="1" t="s">
        <v>5</v>
      </c>
      <c r="C4" s="1">
        <v>16</v>
      </c>
    </row>
    <row r="5" spans="1:16">
      <c r="B5" s="1" t="s">
        <v>6</v>
      </c>
      <c r="C5" s="4">
        <v>44926</v>
      </c>
    </row>
    <row r="6" spans="1:16">
      <c r="B6" s="1" t="s">
        <v>7</v>
      </c>
      <c r="C6" s="1">
        <v>1</v>
      </c>
      <c r="D6" s="1" t="s">
        <v>8</v>
      </c>
    </row>
    <row r="8" spans="1:16">
      <c r="A8" s="1" t="s">
        <v>9</v>
      </c>
      <c r="B8" s="6" t="s">
        <v>95</v>
      </c>
      <c r="C8" s="7"/>
      <c r="D8" s="7"/>
      <c r="E8" s="7"/>
      <c r="F8" s="7"/>
      <c r="G8" s="7"/>
      <c r="H8" s="7"/>
      <c r="I8" s="7"/>
      <c r="J8" s="7"/>
      <c r="K8" s="7"/>
      <c r="L8" s="7"/>
      <c r="M8" s="7"/>
      <c r="N8" s="7"/>
      <c r="O8" s="7"/>
      <c r="P8" s="7"/>
    </row>
    <row r="9" spans="1:16">
      <c r="C9" s="1">
        <v>4</v>
      </c>
      <c r="D9" s="1">
        <v>8</v>
      </c>
      <c r="E9" s="1">
        <v>12</v>
      </c>
      <c r="F9" s="1">
        <v>16</v>
      </c>
      <c r="G9" s="1">
        <v>20</v>
      </c>
      <c r="H9" s="1">
        <v>24</v>
      </c>
      <c r="I9" s="1">
        <v>32</v>
      </c>
      <c r="J9" s="1">
        <v>36</v>
      </c>
      <c r="K9" s="1">
        <v>48</v>
      </c>
      <c r="L9" s="1">
        <v>52</v>
      </c>
      <c r="M9" s="1">
        <v>56</v>
      </c>
      <c r="N9" s="1">
        <v>60</v>
      </c>
      <c r="O9" s="1">
        <v>64</v>
      </c>
      <c r="P9" s="1">
        <v>68</v>
      </c>
    </row>
    <row r="10" spans="1:16">
      <c r="C10" s="1" t="s">
        <v>11</v>
      </c>
      <c r="D10" s="1" t="s">
        <v>12</v>
      </c>
      <c r="E10" s="1" t="s">
        <v>13</v>
      </c>
      <c r="F10" s="1" t="s">
        <v>14</v>
      </c>
      <c r="G10" s="1" t="s">
        <v>16</v>
      </c>
      <c r="H10" s="1" t="s">
        <v>96</v>
      </c>
      <c r="I10" s="1" t="s">
        <v>18</v>
      </c>
      <c r="J10" s="1" t="s">
        <v>19</v>
      </c>
      <c r="K10" s="1" t="s">
        <v>20</v>
      </c>
      <c r="L10" s="1" t="s">
        <v>21</v>
      </c>
      <c r="M10" s="1" t="s">
        <v>97</v>
      </c>
      <c r="N10" s="1" t="s">
        <v>98</v>
      </c>
      <c r="O10" s="1" t="s">
        <v>99</v>
      </c>
      <c r="P10" s="1" t="s">
        <v>100</v>
      </c>
    </row>
    <row r="11" spans="1:16">
      <c r="A11" s="1">
        <v>1</v>
      </c>
      <c r="B11" t="s">
        <v>24</v>
      </c>
      <c r="C11" s="8" t="s">
        <v>39</v>
      </c>
      <c r="D11" s="3" t="s">
        <v>39</v>
      </c>
      <c r="E11" s="3"/>
      <c r="F11" s="3" t="s">
        <v>39</v>
      </c>
      <c r="G11" s="3"/>
      <c r="H11" s="3" t="s">
        <v>39</v>
      </c>
      <c r="I11" s="3" t="s">
        <v>39</v>
      </c>
      <c r="J11" s="3" t="s">
        <v>39</v>
      </c>
      <c r="K11" s="3"/>
      <c r="L11" s="3" t="s">
        <v>39</v>
      </c>
      <c r="M11" s="2" t="s">
        <v>39</v>
      </c>
      <c r="N11" s="2" t="s">
        <v>39</v>
      </c>
      <c r="O11" s="3" t="s">
        <v>39</v>
      </c>
      <c r="P11" s="3" t="s">
        <v>39</v>
      </c>
    </row>
    <row r="351003" spans="1:1">
      <c r="A351003" t="s">
        <v>78</v>
      </c>
    </row>
    <row r="351004" spans="1:1">
      <c r="A351004" t="s">
        <v>79</v>
      </c>
    </row>
    <row r="351005" spans="1:1">
      <c r="A351005" t="s">
        <v>80</v>
      </c>
    </row>
    <row r="351006" spans="1:1">
      <c r="A351006" t="s">
        <v>81</v>
      </c>
    </row>
    <row r="351007" spans="1:1">
      <c r="A351007" t="s">
        <v>82</v>
      </c>
    </row>
    <row r="351008" spans="1:1">
      <c r="A351008" t="s">
        <v>83</v>
      </c>
    </row>
    <row r="351009" spans="1:1">
      <c r="A351009" t="s">
        <v>84</v>
      </c>
    </row>
    <row r="351010" spans="1:1">
      <c r="A351010" t="s">
        <v>85</v>
      </c>
    </row>
    <row r="351011" spans="1:1">
      <c r="A351011" t="s">
        <v>86</v>
      </c>
    </row>
    <row r="351012" spans="1:1">
      <c r="A351012" t="s">
        <v>87</v>
      </c>
    </row>
    <row r="351013" spans="1:1">
      <c r="A351013" t="s">
        <v>88</v>
      </c>
    </row>
    <row r="351014" spans="1:1">
      <c r="A351014" t="s">
        <v>89</v>
      </c>
    </row>
    <row r="351015" spans="1:1">
      <c r="A351015" t="s">
        <v>90</v>
      </c>
    </row>
    <row r="351016" spans="1:1">
      <c r="A351016" t="s">
        <v>91</v>
      </c>
    </row>
    <row r="351017" spans="1:1">
      <c r="A351017" t="s">
        <v>92</v>
      </c>
    </row>
    <row r="351018" spans="1:1">
      <c r="A351018" t="s">
        <v>93</v>
      </c>
    </row>
    <row r="351019" spans="1:1">
      <c r="A351019" t="s">
        <v>25</v>
      </c>
    </row>
  </sheetData>
  <mergeCells count="1">
    <mergeCell ref="B8:P8"/>
  </mergeCells>
  <dataValidations count="11">
    <dataValidation type="textLength" allowBlank="1" showInputMessage="1" showErrorMessage="1" errorTitle="Entrada no válida" error="Escriba un texto  Maximo 10 Caracteres" promptTitle="Cualquier contenido Maximo 10 Caracteres" sqref="C11" xr:uid="{00000000-0002-0000-0100-000000000000}">
      <formula1>0</formula1>
      <formula2>10</formula2>
    </dataValidation>
    <dataValidation type="list" allowBlank="1" showInputMessage="1" showErrorMessage="1" errorTitle="Entrada no válida" error="Por favor seleccione un elemento de la lista" promptTitle="Seleccione un elemento de la lista" sqref="D11" xr:uid="{00000000-0002-0000-0100-000001000000}">
      <formula1>$A$351002:$A$351019</formula1>
    </dataValidation>
    <dataValidation type="decimal" allowBlank="1" showInputMessage="1" showErrorMessage="1" errorTitle="Entrada no válida" error="Por favor escriba un número" promptTitle="Escriba un número en esta casilla" sqref="E11" xr:uid="{00000000-0002-0000-0100-000002000000}">
      <formula1>-9999</formula1>
      <formula2>9999</formula2>
    </dataValidation>
    <dataValidation type="textLength" allowBlank="1" showInputMessage="1" showErrorMessage="1" errorTitle="Entrada no válida" error="Escriba un texto  Maximo 20 Caracteres" promptTitle="Cualquier contenido Maximo 20 Caracteres" sqref="F11" xr:uid="{00000000-0002-0000-0100-000003000000}">
      <formula1>0</formula1>
      <formula2>20</formula2>
    </dataValidation>
    <dataValidation type="whole" allowBlank="1" showInputMessage="1" showErrorMessage="1" errorTitle="Entrada no válida" error="Por favor escriba un número entero" promptTitle="Escriba un número entero en esta casilla" sqref="G11" xr:uid="{00000000-0002-0000-0100-000004000000}">
      <formula1>-9999</formula1>
      <formula2>9999</formula2>
    </dataValidation>
    <dataValidation type="textLength" allowBlank="1" showInputMessage="1" showErrorMessage="1" errorTitle="Entrada no válida" error="Escriba un texto  Maximo 500 Caracteres" promptTitle="Cualquier contenido Maximo 500 Caracteres" sqref="H11" xr:uid="{00000000-0002-0000-0100-000005000000}">
      <formula1>0</formula1>
      <formula2>500</formula2>
    </dataValidation>
    <dataValidation type="textLength" allowBlank="1" showInputMessage="1" showErrorMessage="1" errorTitle="Entrada no válida" error="Escriba un texto  Maximo 100 Caracteres" promptTitle="Cualquier contenido Maximo 100 Caracteres" sqref="I11 P11 L11" xr:uid="{00000000-0002-0000-0100-000006000000}">
      <formula1>0</formula1>
      <formula2>100</formula2>
    </dataValidation>
    <dataValidation type="textLength" allowBlank="1" showInputMessage="1" showErrorMessage="1" errorTitle="Entrada no válida" error="Escriba un texto  Maximo 200 Caracteres" promptTitle="Cualquier contenido Maximo 200 Caracteres" sqref="J11" xr:uid="{00000000-0002-0000-0100-000007000000}">
      <formula1>0</formula1>
      <formula2>200</formula2>
    </dataValidation>
    <dataValidation type="decimal" allowBlank="1" showInputMessage="1" showErrorMessage="1" errorTitle="Entrada no válida" error="Por favor escriba un número" promptTitle="Escriba un número en esta casilla" sqref="K11" xr:uid="{00000000-0002-0000-0100-000008000000}">
      <formula1>-999999</formula1>
      <formula2>999999</formula2>
    </dataValidation>
    <dataValidation type="date" allowBlank="1" showInputMessage="1" errorTitle="Entrada no válida" error="Por favor escriba una fecha válida (AAAA/MM/DD)" promptTitle="Ingrese una fecha (AAAA/MM/DD)" sqref="M11:N11" xr:uid="{00000000-0002-0000-0100-00000A000000}">
      <formula1>1900/1/1</formula1>
      <formula2>3000/1/1</formula2>
    </dataValidation>
    <dataValidation type="textLength" allowBlank="1" showInputMessage="1" showErrorMessage="1" errorTitle="Entrada no válida" error="Escriba un texto  Maximo 15 Caracteres" promptTitle="Cualquier contenido Maximo 15 Caracteres" prompt=" No Radicado Contraloria Bogotá  formato #-####-#####" sqref="O11" xr:uid="{00000000-0002-0000-0100-00000C000000}">
      <formula1>0</formula1>
      <formula2>15</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
  <cp:revision/>
  <dcterms:created xsi:type="dcterms:W3CDTF">2022-12-21T20:32:18Z</dcterms:created>
  <dcterms:modified xsi:type="dcterms:W3CDTF">2024-01-18T18:23:26Z</dcterms:modified>
  <cp:category/>
  <cp:contentStatus/>
</cp:coreProperties>
</file>